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ANALIZE\2026\"/>
    </mc:Choice>
  </mc:AlternateContent>
  <xr:revisionPtr revIDLastSave="0" documentId="13_ncr:1_{345780EF-A23E-4E78-A38A-ACE2ABEB145E}" xr6:coauthVersionLast="47" xr6:coauthVersionMax="47" xr10:uidLastSave="{00000000-0000-0000-0000-000000000000}"/>
  <bookViews>
    <workbookView xWindow="-120" yWindow="-120" windowWidth="29040" windowHeight="15720" xr2:uid="{4F81A701-6706-4C00-94F9-9E1260082412}"/>
  </bookViews>
  <sheets>
    <sheet name="20.02.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2" l="1"/>
  <c r="G56" i="2"/>
  <c r="H30" i="2"/>
  <c r="G30" i="2"/>
  <c r="G57" i="2" s="1"/>
  <c r="H57" i="2" l="1"/>
</calcChain>
</file>

<file path=xl/sharedStrings.xml><?xml version="1.0" encoding="utf-8"?>
<sst xmlns="http://schemas.openxmlformats.org/spreadsheetml/2006/main" count="192" uniqueCount="140">
  <si>
    <t xml:space="preserve">M1/R1.2. ( nepārtrauktā)- VRG iesniegti 8 projekti, ar pozitīvu lēmumu 6 projekti iesniegti LAD ( 2 iesniedzēja atsaukti). LAD noraidīts 1 projekts,  apstiprināti 5 projekti, no tiem 3 projektiem uzsākta uzraudzība, 2 realizācijā ("Lauku biļete" projekti, sākta darījumplāna realizācija). 
</t>
  </si>
  <si>
    <t>Stratēģijas publiskais finansējums M1</t>
  </si>
  <si>
    <t>Stratēģijas publiskais finansējums M2</t>
  </si>
  <si>
    <t>KOPĀ</t>
  </si>
  <si>
    <t>Kārtas Nr.</t>
  </si>
  <si>
    <t xml:space="preserve"> Projekta Nr.</t>
  </si>
  <si>
    <t>Projekta nosaukums</t>
  </si>
  <si>
    <t>Projekta īstenošanas vieta</t>
  </si>
  <si>
    <t>Pretendents (nosaukums)</t>
  </si>
  <si>
    <t>Statuss</t>
  </si>
  <si>
    <t>Aktuālais attiecināmās</t>
  </si>
  <si>
    <t>Aktuālais publiskais</t>
  </si>
  <si>
    <t>Uzraudzības periods</t>
  </si>
  <si>
    <t>Rīcība R1.1.Vietējās ekonomikas stiprināšanas iniciatīvas esošiem uzņēmumiem attīstot ražošanu, sociālo uzņēmējdarbību, dažādojot pakalpojumus esošā nozarē un veicinot investīcijas lauku teritorijā.</t>
  </si>
  <si>
    <t>1.</t>
  </si>
  <si>
    <t>24-01-CL28-C0LA19.2101-000003</t>
  </si>
  <si>
    <t>Pamatlīdzekļu iegāde SIA"Muiža Rusk" esošās darbības uzlabošanai un dažādošanai -frontālo iekrāvēju un agregātiem.</t>
  </si>
  <si>
    <t>Ruskulova 2 - 1, Ruskulova, Salnavas pag., Ludzas nov., p.n. Salnava, LV-5740</t>
  </si>
  <si>
    <t>SIA Muiža Rusk</t>
  </si>
  <si>
    <t>Sākta uzraudzība</t>
  </si>
  <si>
    <t>12.02.2025 - 31.12.2030</t>
  </si>
  <si>
    <t>24-01-CL28-C0LA19.2101-000004</t>
  </si>
  <si>
    <t>SIA KOKAA kokapstrādes iekārtu iegāde ražošanas jaudas palielināšanai</t>
  </si>
  <si>
    <t>Aizgārša iela 33, Goliševa, Goliševas pagasts, Ludzas novads</t>
  </si>
  <si>
    <t>SIA KOKAA</t>
  </si>
  <si>
    <t>Apstiprināts VRG, LAD</t>
  </si>
  <si>
    <t>3.</t>
  </si>
  <si>
    <t>25-01-CL28-C0LA19.2101-000002</t>
  </si>
  <si>
    <t>Automazgātuves būvniecība kravas automašīnām ar autostāvvietu Ludzas novada Malnavas pagastā</t>
  </si>
  <si>
    <t>Lukstinīki, Malnavas pagasts, Ludzas novads</t>
  </si>
  <si>
    <t>ZS Goliševas pagasta zemnieka saimniecība "Sams"</t>
  </si>
  <si>
    <t>25-01-CL28-C0LA19.2101-000004</t>
  </si>
  <si>
    <t>Jaunas tūrisma mītnes struktūrvienības izveide</t>
  </si>
  <si>
    <t>Kalna iela 3, Zilupe, Ludzas novads</t>
  </si>
  <si>
    <t>SIA MERKŪRIJS LA</t>
  </si>
  <si>
    <t>25-01-CL28-C0LA19.2101-000003</t>
  </si>
  <si>
    <t>Kokapstrādes nozares attīstīšana zemnieku saimniecībā "Lapsiņas"</t>
  </si>
  <si>
    <t>Upenieki, Isnauda, Isnaudas pag., Ludzas novads</t>
  </si>
  <si>
    <t>ZS Isnaudas pagasta zemnieku saimniecība "LAPSIŅAS"</t>
  </si>
  <si>
    <t>Kopā R1.1.</t>
  </si>
  <si>
    <t>Rīcība R1.2. Uzņēmējdarbības uzsākšanas un jaunas nozares uzsākšanas esošiem uzņēmumiem veicināšana produktu un pakalpojumu radīšanai.</t>
  </si>
  <si>
    <t xml:space="preserve">Nepārtrauktā </t>
  </si>
  <si>
    <t>25-01-CL28-C0LA19.2102-000009</t>
  </si>
  <si>
    <t>Meža piekabes iegāde, saimnieciskās darbības dažādošanai</t>
  </si>
  <si>
    <t>Zemīte, Mežvisi, Mežidu pagasts, Ludzas novads</t>
  </si>
  <si>
    <t>ZS Ludzas rajona Salnavas pagasta zemnieku saimniecība "LOČMEĻA MĀJA"</t>
  </si>
  <si>
    <t>25-01-CL28-C0LA19.2102-000003</t>
  </si>
  <si>
    <t>Iekštelpu rotaļu laukuma iegāde bērnu svētku svinību vietas izveidei</t>
  </si>
  <si>
    <t>Vienības iela 59, Kārsava, Ludzas novads</t>
  </si>
  <si>
    <t>Līga Gedzune</t>
  </si>
  <si>
    <t>25-01-CL28-C0LA19.2102-000002</t>
  </si>
  <si>
    <t>Piepūšamo atrakciju iegāde izklaides aktivitāšu dažādošanai Ludzas novadā</t>
  </si>
  <si>
    <t>Jāņmuiža, Grabežova, Mērdzenes pag., Ludzas nov., p.n. Mērdzene, LV-5726</t>
  </si>
  <si>
    <t>SIA "Ievas ZP"</t>
  </si>
  <si>
    <t>25-01-CL28-C0LA19.2102-000007</t>
  </si>
  <si>
    <t>Buvniecības iekārtu noma Ludzas novadā</t>
  </si>
  <si>
    <t>Liepu 12, Martiši, Isnaudas pagasts, Ludzas novads</t>
  </si>
  <si>
    <t>SIA "Āmurs noma"</t>
  </si>
  <si>
    <t>25-01-CL28-C0LA19.2102-000005</t>
  </si>
  <si>
    <t>Plaša spektra tehnisko pakalpojumu serviss.</t>
  </si>
  <si>
    <t>Lauku šķēsiela 14a, Ludza, Ludzas novads</t>
  </si>
  <si>
    <t>Marels Pozņaks</t>
  </si>
  <si>
    <t xml:space="preserve"> 25-01-CL28-C0LA19.2102-000004</t>
  </si>
  <si>
    <t>CNC metāla griešanas iekārtas iegāde, jaunas nozares izveidei Ludzas rajona Zvirgzdenes pagasta zemnieku saimniecībā Granti.</t>
  </si>
  <si>
    <t>Ciblas nov., Zvirgzdenes pag., Lucmuiža</t>
  </si>
  <si>
    <t>ZS Ludzas rajona Zvirgzdenes pagasta zemnieku saimniecība "GRANTI"</t>
  </si>
  <si>
    <t>24-01-CL28-C0LA19.2102-000001</t>
  </si>
  <si>
    <t>Jaunas uzņēmējdarbības nozares izveide SIA “BLONTI”</t>
  </si>
  <si>
    <t>"Kaltes un garāžu komplekss", Blonti, Blontu pagasts, Ludzas novads</t>
  </si>
  <si>
    <t>SIA "BLONTI"</t>
  </si>
  <si>
    <t>02.01.2025 - 31.12.2030</t>
  </si>
  <si>
    <t>24-01-CL28-C0LA19.2102-000004</t>
  </si>
  <si>
    <t>Lielgabarīta tehnikas riepu un ritošās daļas remonta pakalpojumi</t>
  </si>
  <si>
    <t>Jaunatnes iela 6, Pušmucova, Pušmucovas pagasts., Ludzas novads</t>
  </si>
  <si>
    <t>ZS Ludzas rajona Pušmucovas pagasta zemnieku saimniecība "KASPARĪŠI"</t>
  </si>
  <si>
    <t>15.06.2025 - 31.12.2030</t>
  </si>
  <si>
    <t>24-01-CL28-C0LA19.2102-000005</t>
  </si>
  <si>
    <t>Pamatlīdzekļu iegāde auto servisa pakalpojumu pieejamības nodrošināšanai Pildas pagastā.</t>
  </si>
  <si>
    <t>Valgums, Pilda, Pildas pagasts, Ludzas novads</t>
  </si>
  <si>
    <t>Ritvars Germovs</t>
  </si>
  <si>
    <t>Nepārtrauktā</t>
  </si>
  <si>
    <t>24-01-CL28-C0LA19.2102-000002</t>
  </si>
  <si>
    <t>Mini ekskavatora pakalpojumi</t>
  </si>
  <si>
    <t xml:space="preserve"> "Saktas", Blonti, Ludzas nov., Blontu pag.,  </t>
  </si>
  <si>
    <t>Arvis Savickis</t>
  </si>
  <si>
    <t>24-01-CL28-C0LA19.2102-000003</t>
  </si>
  <si>
    <t>Lazerepilācijas pakalpojumu sniegšana ar aleksandrītas lāzeri Ludzā</t>
  </si>
  <si>
    <t>Biržas iela 16-2, Ludza, Ludzas novads</t>
  </si>
  <si>
    <t>SIA "Alise beauty"</t>
  </si>
  <si>
    <t>03.03.2025 - 31.12.2030</t>
  </si>
  <si>
    <t>Kopā R1.2.</t>
  </si>
  <si>
    <t>Kopā R1.1un  R1.2.</t>
  </si>
  <si>
    <t>09.10.2025 - 31.12.2030</t>
  </si>
  <si>
    <t>M1/R1.1. (1.kārta) -  VRG tika  iesniegti 5 projekti, ar pozitīvu lēmumu 5 iesniegti LAD. LAD noraidīti 3 projekti un apstiprināti 2 projekti, no kuriem  uzsākta uzraudzība 2 projektiem.</t>
  </si>
  <si>
    <t xml:space="preserve">M1/R1.1. (4.kārta)-  VRG tika iesniegti 5 projekti, no tiem ar pozitīvu lēmumu 4 projekti iesniegti LAD, 1 projekts atsaukts. </t>
  </si>
  <si>
    <t>4.</t>
  </si>
  <si>
    <t>Ar ciparvadību aprīkotas metāla lokšņu liekšanas iekārtas iegāde, esošās nozares pilnveidošanai Ludzas rajona Zvirgzdenes pagasta zemnieku saimniecībā Granti.</t>
  </si>
  <si>
    <t>Lucmuiža, Zvirgzdenes pag., Ludzas nov., p.n. LV-5752</t>
  </si>
  <si>
    <t>SIA “Blonti” autoservisa piedāvāto pakalpojumu dažādošana</t>
  </si>
  <si>
    <t>“Kaltes un garāžu komplekss”, Blonti, Blontu pagasts, Ludzas novads, LV-5706</t>
  </si>
  <si>
    <t>Pamatlīdzekļu iegāde SIA"Muiža Rusk" esošās darbības uzlabošanai- baļķu padeves rampa kokzāģētavai.</t>
  </si>
  <si>
    <t>Inese Zeiļuka</t>
  </si>
  <si>
    <t>Mārketinga instrumentu modernizācija uzņēmuma izaugsmei</t>
  </si>
  <si>
    <t>Asniņi, Nesteri, Malnavas pag., Ludzas nov., p.n. Kārsava, LV-5717</t>
  </si>
  <si>
    <t>Aivars Zeļeņivskis</t>
  </si>
  <si>
    <t>Jauna autoservisa izveide Ludzā ar modernu tvaika iekārtu automašīnu salona tīrīšanai</t>
  </si>
  <si>
    <t>Biržas 4b, Ludza, Ludzas novads, LV-5701</t>
  </si>
  <si>
    <t>Sastatņu nomas pakalpojuma izveide Ludzas novadā</t>
  </si>
  <si>
    <t>Pīlādžogas, Kivdolova, Pureņu pag., Ludzas novads, LV-5745</t>
  </si>
  <si>
    <t>Einārs Leščinskis</t>
  </si>
  <si>
    <t>M1/R1.1. (3.kārta)-  VRG tika iesniegti 4 projekti, ar pozitīvu lēmumu 4 projekti iesniegti LAD. No tiem  1 projekts ir noraidīts, 3 projekti ir apstiprināti, realizācijā.</t>
  </si>
  <si>
    <t>25-01-CL28-C0LA19.2102-000008</t>
  </si>
  <si>
    <t>Virtuves iekārtu un aprīkojuma iegāde kafejnīcas izveidei.</t>
  </si>
  <si>
    <t>M1/R1.2. (nepārtrauktā kārta)- VRG iesniegti 10 projekti, ar pozitīvu lēmumu 9 projekti  iesniegti LAD (viens noraidīts VRG). No 9 projektiem-  2 projekti iesniedzēja atsaukti un 7  projekti apstiprināti, realizācijā, tostarp 2 "Lauku biļete" projekti, sākta darījumplāna realizācija.</t>
  </si>
  <si>
    <t>Vērtēšanā LAD</t>
  </si>
  <si>
    <t>25-01-CL28-C0LA19.2101-000008</t>
  </si>
  <si>
    <t>25-01-CL28-C0LA19.2101-000007</t>
  </si>
  <si>
    <t>25-01-CL28-C0LA19.2101-000006</t>
  </si>
  <si>
    <t>25-01-CL28-C0LA19.2101-000005</t>
  </si>
  <si>
    <t>25-01-CL28-C0LA19.2102-000011</t>
  </si>
  <si>
    <t>25-01-CL28-C0LA19.2102-000010</t>
  </si>
  <si>
    <r>
      <rPr>
        <b/>
        <sz val="9"/>
        <rFont val="Times New Roman"/>
        <family val="1"/>
        <charset val="186"/>
      </rPr>
      <t>Lauku biļete</t>
    </r>
    <r>
      <rPr>
        <sz val="9"/>
        <rFont val="Times New Roman"/>
        <family val="1"/>
        <charset val="186"/>
      </rPr>
      <t>. Darījumdarbības plāns jeb finanšu plāna īstenošana atbilstoši
apstiprinātajam Projektam līdz 2026.gada 31.decembrim</t>
    </r>
  </si>
  <si>
    <r>
      <rPr>
        <b/>
        <sz val="9"/>
        <rFont val="Times New Roman"/>
        <family val="1"/>
        <charset val="186"/>
      </rPr>
      <t>Lauku biļete</t>
    </r>
    <r>
      <rPr>
        <sz val="9"/>
        <rFont val="Times New Roman"/>
        <family val="1"/>
        <charset val="186"/>
      </rPr>
      <t>. Darījumdarbības plāns jeb finanšu plāna īstenošana atbilstoši
apstiprinātajam Projektam līdz 2026.gada 31.decembrim.</t>
    </r>
  </si>
  <si>
    <r>
      <rPr>
        <b/>
        <sz val="9"/>
        <rFont val="Times New Roman"/>
        <family val="1"/>
        <charset val="186"/>
      </rPr>
      <t>Lauku biļete</t>
    </r>
    <r>
      <rPr>
        <sz val="9"/>
        <rFont val="Times New Roman"/>
        <family val="1"/>
        <charset val="186"/>
      </rPr>
      <t>.
Darījumdarbības plāns jeb finanšu plāna īstenošana atbilstoši
apstiprinātajam Projektam līdz 2027.gada 31.decembrim.</t>
    </r>
  </si>
  <si>
    <r>
      <rPr>
        <b/>
        <sz val="9"/>
        <rFont val="Times New Roman"/>
        <family val="1"/>
        <charset val="186"/>
      </rPr>
      <t>Lauku biļete</t>
    </r>
    <r>
      <rPr>
        <sz val="9"/>
        <rFont val="Times New Roman"/>
        <family val="1"/>
        <charset val="186"/>
      </rPr>
      <t>.  Darījumdarbības plāns jeb finanšu plāna īstenošana atbilstoši
apstiprinātajam Projektam līdz 2027. gada 1. jūnijam.</t>
    </r>
  </si>
  <si>
    <t>M1/R1.2. (4.kārta)- VRG iesniegti 4 projekti, no tiem 2 apstiprināti, 1 projekts neatbilst stratēģijai, viens atsaukts.</t>
  </si>
  <si>
    <t>2026/CL28/94/C0LA19.21.02/1</t>
  </si>
  <si>
    <t>2026/CL28/94/C0LA19.21.02/2</t>
  </si>
  <si>
    <t>2026/CL28/94/C0LA19.21.02/3</t>
  </si>
  <si>
    <t>SIA "JankaXXL"</t>
  </si>
  <si>
    <t>SIA "GKIF1"</t>
  </si>
  <si>
    <t>Hidraulikas šļūteņu izgatavošanas iekārtu un aprīkojuma iegāde</t>
  </si>
  <si>
    <t>Parka iela 31, Salnava, Salnavas pag., Ludzas nov., p.n. Salnava, LV-5740</t>
  </si>
  <si>
    <t>Iekārtu iegāde pulverkrāsošanas pakalpojumu sniegšanai</t>
  </si>
  <si>
    <t>“Kaltes un garāžu komplekss”, Blontu pagasts, Ludzas novads</t>
  </si>
  <si>
    <t>Kopstrādes telpu izveidošana Ludzas pilsētā</t>
  </si>
  <si>
    <t>Kr.Barona 8, Ludza, Ludzas novads</t>
  </si>
  <si>
    <t>M1/R1.2. (nepārtrauktā 2026)- VRG iesniegti 3 projekti, no tiem 3 apstiprināti un iesniegti LAD vērtēšanai.</t>
  </si>
  <si>
    <r>
      <t xml:space="preserve">Eiropas Savienības Eiropas Lauksaimniecības fonda lauku attīstībai Kopējās lauksaimniecības politikas stratēģiskā plāna 2023. - 2027.gadam intervences LA19 “Darbību īstenošana saskaņā ar sabiedrības virzītas vietējās attīstības stratēģiju, tostarp sadarbības aktivitātes un to sagatavošana” aktivitātē </t>
    </r>
    <r>
      <rPr>
        <b/>
        <sz val="10"/>
        <rFont val="Times New Roman"/>
        <family val="1"/>
        <charset val="186"/>
      </rPr>
      <t>“Vietējās ekonomikas stiprināšanas iniciatīvas”</t>
    </r>
    <r>
      <rPr>
        <sz val="10"/>
        <rFont val="Times New Roman"/>
        <family val="1"/>
        <charset val="186"/>
      </rPr>
      <t xml:space="preserve"> atbilstoši Ministru kabineta 2023.gada 10.oktobra noteikumiem Nr.580 “Valsts un Eiropas Savienības atbalsta piešķiršanas kārtība Eiropas Lauksaimniecības fonda lauku attīstībai intervencē “Darbību īstenošana saskaņā ar sabiedrības virzītas vietējās attīstības stratēģiju, tostarp sadarbības aktivitātes un to sagatavošana”” (turpmāk tekstā - MK Nr.580) (projektu kārtas 2024.,2025)  rezultāti uz 20.02.2026.                                                                                                                                                                                                                                                                                           </t>
    </r>
  </si>
  <si>
    <t>02.01.2026 - 31.12.2031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</si>
</sst>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9"/>
      <name val="Times New Roman"/>
      <family val="1"/>
      <charset val="186"/>
    </font>
    <font>
      <sz val="9"/>
      <color theme="1"/>
      <name val="Times New Roman"/>
      <family val="1"/>
      <charset val="186"/>
    </font>
    <font>
      <i/>
      <sz val="9"/>
      <color theme="1"/>
      <name val="Times New Roman"/>
      <family val="1"/>
      <charset val="186"/>
    </font>
    <font>
      <sz val="9"/>
      <color rgb="FF000000"/>
      <name val="Times New Roman"/>
      <family val="1"/>
      <charset val="186"/>
    </font>
    <font>
      <b/>
      <sz val="10"/>
      <name val="Times New Roman"/>
      <family val="1"/>
      <charset val="186"/>
    </font>
    <font>
      <b/>
      <sz val="9"/>
      <name val="Times New Roman"/>
      <family val="1"/>
      <charset val="186"/>
    </font>
    <font>
      <sz val="9"/>
      <color rgb="FF1F1F1F"/>
      <name val="Times New Roman"/>
      <family val="1"/>
      <charset val="186"/>
    </font>
    <font>
      <b/>
      <sz val="9"/>
      <color rgb="FF000000"/>
      <name val="Times New Roman"/>
      <family val="1"/>
      <charset val="186"/>
    </font>
    <font>
      <sz val="10"/>
      <name val="Times New Roman"/>
      <family val="1"/>
      <charset val="186"/>
    </font>
    <font>
      <sz val="9"/>
      <color theme="1"/>
      <name val="Calibri"/>
      <family val="2"/>
      <charset val="186"/>
      <scheme val="minor"/>
    </font>
    <font>
      <sz val="9"/>
      <color theme="1"/>
      <name val="Times New Roman"/>
      <family val="1"/>
    </font>
    <font>
      <sz val="9"/>
      <color rgb="FF1F1F1F"/>
      <name val="Times New Roman"/>
      <family val="1"/>
    </font>
    <font>
      <b/>
      <sz val="11"/>
      <color theme="1"/>
      <name val="Calibri"/>
      <family val="2"/>
      <scheme val="minor"/>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89013336588644"/>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06">
    <xf numFmtId="0" fontId="0" fillId="0" borderId="0" xfId="0"/>
    <xf numFmtId="4" fontId="1" fillId="0" borderId="2" xfId="0" applyNumberFormat="1" applyFont="1" applyBorder="1"/>
    <xf numFmtId="0" fontId="2" fillId="0" borderId="0" xfId="0" applyFont="1"/>
    <xf numFmtId="0" fontId="3" fillId="0" borderId="0" xfId="0" applyFont="1"/>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 fillId="0" borderId="1" xfId="0" applyFont="1" applyBorder="1" applyAlignment="1">
      <alignment horizontal="center" vertical="top"/>
    </xf>
    <xf numFmtId="0" fontId="1"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2" fontId="1" fillId="0" borderId="1" xfId="0" applyNumberFormat="1" applyFont="1" applyBorder="1" applyAlignment="1">
      <alignment horizontal="center" vertical="top"/>
    </xf>
    <xf numFmtId="0" fontId="1" fillId="0" borderId="2" xfId="0" applyFont="1" applyBorder="1" applyAlignment="1">
      <alignment horizontal="left" vertical="top"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1" fillId="2" borderId="1" xfId="0" applyFont="1" applyFill="1" applyBorder="1" applyAlignment="1">
      <alignment horizontal="left" wrapText="1"/>
    </xf>
    <xf numFmtId="2" fontId="1" fillId="0" borderId="1" xfId="0" applyNumberFormat="1" applyFont="1" applyBorder="1" applyAlignment="1">
      <alignment horizontal="center"/>
    </xf>
    <xf numFmtId="0" fontId="1" fillId="2" borderId="1" xfId="0" applyFont="1" applyFill="1" applyBorder="1" applyAlignment="1">
      <alignment horizontal="left" vertical="top" textRotation="90" wrapText="1"/>
    </xf>
    <xf numFmtId="0" fontId="1" fillId="2" borderId="1" xfId="0" applyFont="1" applyFill="1" applyBorder="1" applyAlignment="1">
      <alignment horizontal="left" vertical="top" wrapText="1"/>
    </xf>
    <xf numFmtId="2"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xf>
    <xf numFmtId="0" fontId="1" fillId="2" borderId="1" xfId="0" applyFont="1" applyFill="1" applyBorder="1" applyAlignment="1">
      <alignment vertical="top" wrapText="1"/>
    </xf>
    <xf numFmtId="0" fontId="7" fillId="0" borderId="1" xfId="0" applyFont="1" applyBorder="1" applyAlignment="1">
      <alignment wrapText="1"/>
    </xf>
    <xf numFmtId="0" fontId="1" fillId="0" borderId="1" xfId="0" applyFont="1" applyBorder="1" applyAlignment="1">
      <alignment wrapText="1"/>
    </xf>
    <xf numFmtId="0" fontId="1" fillId="2" borderId="1" xfId="0" applyFont="1" applyFill="1" applyBorder="1" applyAlignment="1">
      <alignment wrapText="1"/>
    </xf>
    <xf numFmtId="0" fontId="2" fillId="0" borderId="1" xfId="0" applyFont="1" applyBorder="1"/>
    <xf numFmtId="2" fontId="2" fillId="0" borderId="1" xfId="0" applyNumberFormat="1" applyFont="1" applyBorder="1" applyAlignment="1">
      <alignment horizontal="center"/>
    </xf>
    <xf numFmtId="4" fontId="1" fillId="0" borderId="1" xfId="0" applyNumberFormat="1" applyFont="1" applyBorder="1"/>
    <xf numFmtId="2" fontId="2" fillId="0" borderId="0" xfId="0" applyNumberFormat="1" applyFont="1"/>
    <xf numFmtId="0" fontId="2" fillId="4" borderId="1" xfId="0" applyFont="1" applyFill="1" applyBorder="1" applyAlignment="1">
      <alignment horizontal="left" vertical="top" wrapText="1"/>
    </xf>
    <xf numFmtId="0" fontId="7" fillId="0" borderId="1" xfId="0" applyFont="1" applyBorder="1" applyAlignment="1">
      <alignment vertical="top" wrapText="1"/>
    </xf>
    <xf numFmtId="0" fontId="1" fillId="4" borderId="2" xfId="0" applyFont="1" applyFill="1" applyBorder="1" applyAlignment="1">
      <alignment horizontal="left" vertical="top" wrapText="1"/>
    </xf>
    <xf numFmtId="2" fontId="1" fillId="2" borderId="2" xfId="0" applyNumberFormat="1" applyFont="1" applyFill="1" applyBorder="1" applyAlignment="1">
      <alignment horizontal="center" vertical="top"/>
    </xf>
    <xf numFmtId="0" fontId="1" fillId="2" borderId="9" xfId="0" applyFont="1" applyFill="1" applyBorder="1" applyAlignment="1">
      <alignment horizontal="center" vertical="top" wrapText="1"/>
    </xf>
    <xf numFmtId="0" fontId="1" fillId="0" borderId="9" xfId="0" applyFont="1" applyBorder="1" applyAlignment="1">
      <alignment horizontal="left" vertical="top" wrapText="1"/>
    </xf>
    <xf numFmtId="0" fontId="1" fillId="2" borderId="2" xfId="0" applyFont="1" applyFill="1" applyBorder="1" applyAlignment="1">
      <alignment horizontal="left" vertical="top" textRotation="90" wrapText="1"/>
    </xf>
    <xf numFmtId="0" fontId="2" fillId="2" borderId="9" xfId="0" applyFont="1" applyFill="1" applyBorder="1" applyAlignment="1">
      <alignment horizontal="left" vertical="top" wrapText="1"/>
    </xf>
    <xf numFmtId="2" fontId="1" fillId="0" borderId="9" xfId="0" applyNumberFormat="1" applyFont="1" applyBorder="1" applyAlignment="1">
      <alignment horizontal="center" vertical="top"/>
    </xf>
    <xf numFmtId="0" fontId="1" fillId="0" borderId="9" xfId="0" applyFont="1" applyBorder="1" applyAlignment="1">
      <alignment horizontal="center" vertical="top"/>
    </xf>
    <xf numFmtId="0" fontId="1" fillId="0" borderId="1" xfId="0" applyFont="1" applyBorder="1" applyAlignment="1">
      <alignment vertical="top" wrapText="1"/>
    </xf>
    <xf numFmtId="0" fontId="10" fillId="0" borderId="1" xfId="0" applyFont="1" applyBorder="1"/>
    <xf numFmtId="0" fontId="1" fillId="2" borderId="2" xfId="0" applyFont="1" applyFill="1" applyBorder="1" applyAlignment="1">
      <alignment horizontal="left" vertical="top" textRotation="90" wrapText="1"/>
    </xf>
    <xf numFmtId="0" fontId="1" fillId="2" borderId="7" xfId="0" applyFont="1" applyFill="1" applyBorder="1" applyAlignment="1">
      <alignment horizontal="left" vertical="top" textRotation="90" wrapText="1"/>
    </xf>
    <xf numFmtId="0" fontId="1" fillId="2" borderId="9" xfId="0" applyFont="1" applyFill="1" applyBorder="1" applyAlignment="1">
      <alignment horizontal="left" vertical="top" textRotation="90" wrapText="1"/>
    </xf>
    <xf numFmtId="0" fontId="1" fillId="2" borderId="2"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9" xfId="0" applyFont="1" applyFill="1" applyBorder="1" applyAlignment="1">
      <alignment horizontal="left"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9"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2" borderId="0" xfId="0" applyFont="1" applyFill="1" applyAlignment="1">
      <alignment horizontal="left" vertical="justify"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1" fillId="0" borderId="3" xfId="0" applyFont="1" applyBorder="1" applyAlignment="1">
      <alignment horizontal="left" wrapText="1"/>
    </xf>
    <xf numFmtId="0" fontId="1" fillId="0" borderId="5" xfId="0" applyFont="1" applyBorder="1" applyAlignment="1">
      <alignment horizontal="left" wrapText="1"/>
    </xf>
    <xf numFmtId="0" fontId="2" fillId="2" borderId="2" xfId="0" applyFont="1" applyFill="1" applyBorder="1" applyAlignment="1">
      <alignment horizontal="left" vertical="top" wrapText="1"/>
    </xf>
    <xf numFmtId="0" fontId="2" fillId="2" borderId="9" xfId="0" applyFont="1" applyFill="1" applyBorder="1" applyAlignment="1">
      <alignment horizontal="left" vertical="top" wrapText="1"/>
    </xf>
    <xf numFmtId="2" fontId="1" fillId="0" borderId="2" xfId="0" applyNumberFormat="1" applyFont="1" applyBorder="1" applyAlignment="1">
      <alignment horizontal="center" vertical="top"/>
    </xf>
    <xf numFmtId="2" fontId="1" fillId="0" borderId="9" xfId="0" applyNumberFormat="1" applyFont="1" applyBorder="1" applyAlignment="1">
      <alignment horizontal="center" vertical="top"/>
    </xf>
    <xf numFmtId="0" fontId="1" fillId="0" borderId="2" xfId="0" applyFont="1" applyBorder="1" applyAlignment="1">
      <alignment horizontal="center" vertical="top"/>
    </xf>
    <xf numFmtId="0" fontId="1" fillId="0" borderId="9" xfId="0" applyFont="1" applyBorder="1" applyAlignment="1">
      <alignment horizontal="center" vertical="top"/>
    </xf>
    <xf numFmtId="0" fontId="1" fillId="0" borderId="7" xfId="0" applyFont="1" applyBorder="1" applyAlignment="1">
      <alignment horizontal="left" vertical="top" wrapText="1"/>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1" fillId="4" borderId="2" xfId="0" applyFont="1" applyFill="1" applyBorder="1" applyAlignment="1">
      <alignment horizontal="left" vertical="top" wrapText="1"/>
    </xf>
    <xf numFmtId="0" fontId="1" fillId="4" borderId="9" xfId="0" applyFont="1" applyFill="1" applyBorder="1" applyAlignment="1">
      <alignment horizontal="left" vertical="top" wrapText="1"/>
    </xf>
    <xf numFmtId="2" fontId="1" fillId="2" borderId="2" xfId="0" applyNumberFormat="1" applyFont="1" applyFill="1" applyBorder="1" applyAlignment="1">
      <alignment horizontal="center" vertical="top"/>
    </xf>
    <xf numFmtId="2" fontId="1" fillId="2" borderId="9" xfId="0" applyNumberFormat="1" applyFont="1" applyFill="1" applyBorder="1" applyAlignment="1">
      <alignment horizontal="center" vertical="top"/>
    </xf>
    <xf numFmtId="0" fontId="1" fillId="0" borderId="2" xfId="0" applyFont="1" applyBorder="1" applyAlignment="1">
      <alignment horizontal="left" vertical="top" textRotation="90"/>
    </xf>
    <xf numFmtId="0" fontId="1" fillId="0" borderId="9" xfId="0" applyFont="1" applyBorder="1" applyAlignment="1">
      <alignment horizontal="left" vertical="top" textRotation="90"/>
    </xf>
    <xf numFmtId="0" fontId="1" fillId="0" borderId="1" xfId="0" applyFont="1" applyBorder="1" applyAlignment="1">
      <alignment horizontal="center" wrapText="1"/>
    </xf>
    <xf numFmtId="0" fontId="1" fillId="0" borderId="2" xfId="0" applyFont="1" applyBorder="1" applyAlignment="1">
      <alignment horizontal="center" wrapText="1"/>
    </xf>
    <xf numFmtId="0" fontId="8" fillId="3" borderId="1" xfId="0" applyFont="1" applyFill="1" applyBorder="1" applyAlignment="1">
      <alignment horizont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10" xfId="0" applyFont="1" applyBorder="1" applyAlignment="1">
      <alignment horizontal="left" vertical="top" wrapText="1"/>
    </xf>
    <xf numFmtId="0" fontId="2" fillId="2" borderId="7" xfId="0" applyFont="1" applyFill="1" applyBorder="1" applyAlignment="1">
      <alignment horizontal="left" vertical="top" wrapText="1"/>
    </xf>
    <xf numFmtId="2" fontId="1" fillId="0" borderId="7" xfId="0" applyNumberFormat="1" applyFont="1" applyBorder="1" applyAlignment="1">
      <alignment horizontal="center" vertical="top"/>
    </xf>
    <xf numFmtId="0" fontId="1" fillId="0" borderId="7" xfId="0" applyFont="1" applyBorder="1" applyAlignment="1">
      <alignment horizontal="center" vertical="top"/>
    </xf>
    <xf numFmtId="0" fontId="1" fillId="2" borderId="0" xfId="0" applyFont="1" applyFill="1" applyAlignment="1">
      <alignment horizontal="justify" vertical="justify" wrapText="1"/>
    </xf>
    <xf numFmtId="0" fontId="0" fillId="0" borderId="0" xfId="0" applyAlignment="1">
      <alignment wrapText="1"/>
    </xf>
    <xf numFmtId="0" fontId="9" fillId="0" borderId="0" xfId="0" applyFont="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left" vertical="top"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0" fontId="11" fillId="0" borderId="1" xfId="0" applyFont="1" applyBorder="1" applyAlignment="1">
      <alignment horizontal="left" wrapText="1"/>
    </xf>
    <xf numFmtId="0" fontId="11" fillId="0" borderId="1" xfId="0" applyFont="1" applyBorder="1" applyAlignment="1">
      <alignment wrapText="1"/>
    </xf>
    <xf numFmtId="0" fontId="12" fillId="0" borderId="1" xfId="0" applyFont="1" applyBorder="1"/>
    <xf numFmtId="2" fontId="12" fillId="0" borderId="1" xfId="0" applyNumberFormat="1" applyFont="1" applyBorder="1"/>
    <xf numFmtId="2" fontId="11" fillId="0" borderId="1" xfId="0" applyNumberFormat="1" applyFont="1" applyBorder="1" applyAlignment="1">
      <alignment horizontal="right"/>
    </xf>
    <xf numFmtId="2" fontId="12" fillId="0" borderId="1" xfId="0" applyNumberFormat="1" applyFont="1" applyBorder="1" applyAlignment="1">
      <alignment horizontal="right"/>
    </xf>
    <xf numFmtId="4" fontId="10" fillId="0" borderId="0" xfId="0" applyNumberFormat="1" applyFont="1"/>
    <xf numFmtId="0" fontId="13" fillId="0" borderId="0" xfId="0" applyFont="1"/>
    <xf numFmtId="0" fontId="12" fillId="0" borderId="1" xfId="0" applyFont="1" applyBorder="1" applyAlignment="1">
      <alignment wrapText="1"/>
    </xf>
    <xf numFmtId="0" fontId="2" fillId="0" borderId="1" xfId="0" applyFont="1" applyFill="1" applyBorder="1" applyAlignment="1">
      <alignment horizontal="left" vertical="top" wrapText="1"/>
    </xf>
    <xf numFmtId="0" fontId="14" fillId="2" borderId="2" xfId="0" applyFont="1" applyFill="1" applyBorder="1" applyAlignment="1">
      <alignment horizontal="left" vertical="top" textRotation="90" wrapText="1"/>
    </xf>
    <xf numFmtId="0" fontId="14" fillId="2"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167640</xdr:colOff>
      <xdr:row>0</xdr:row>
      <xdr:rowOff>0</xdr:rowOff>
    </xdr:from>
    <xdr:to>
      <xdr:col>7</xdr:col>
      <xdr:colOff>72390</xdr:colOff>
      <xdr:row>1</xdr:row>
      <xdr:rowOff>1062990</xdr:rowOff>
    </xdr:to>
    <xdr:pic>
      <xdr:nvPicPr>
        <xdr:cNvPr id="2" name="Picture 1">
          <a:extLst>
            <a:ext uri="{FF2B5EF4-FFF2-40B4-BE49-F238E27FC236}">
              <a16:creationId xmlns:a16="http://schemas.microsoft.com/office/drawing/2014/main" id="{CBF5A5AE-C40A-4129-BABA-E9D64364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9515" y="0"/>
          <a:ext cx="2105025" cy="1139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3A99-328A-4042-85A7-C3071A3253AE}">
  <dimension ref="A1:K78"/>
  <sheetViews>
    <sheetView tabSelected="1" topLeftCell="A49" workbookViewId="0">
      <selection activeCell="J57" sqref="J57:K57"/>
    </sheetView>
  </sheetViews>
  <sheetFormatPr defaultRowHeight="15" x14ac:dyDescent="0.25"/>
  <cols>
    <col min="1" max="1" width="6.85546875" customWidth="1"/>
    <col min="2" max="2" width="14" customWidth="1"/>
    <col min="3" max="3" width="16.7109375" customWidth="1"/>
    <col min="4" max="4" width="16" customWidth="1"/>
    <col min="5" max="5" width="14" customWidth="1"/>
    <col min="6" max="6" width="9.5703125" customWidth="1"/>
    <col min="7" max="8" width="9.42578125" bestFit="1" customWidth="1"/>
    <col min="9" max="9" width="16.7109375" customWidth="1"/>
    <col min="10" max="10" width="10" bestFit="1" customWidth="1"/>
  </cols>
  <sheetData>
    <row r="1" spans="1:9" ht="6" customHeight="1" x14ac:dyDescent="0.25">
      <c r="B1" s="87"/>
      <c r="C1" s="87"/>
      <c r="D1" s="87"/>
      <c r="E1" s="87"/>
      <c r="F1" s="87"/>
      <c r="G1" s="87"/>
      <c r="H1" s="87"/>
      <c r="I1" s="87"/>
    </row>
    <row r="2" spans="1:9" ht="87" customHeight="1" x14ac:dyDescent="0.25">
      <c r="B2" s="87"/>
      <c r="C2" s="87"/>
      <c r="D2" s="87"/>
      <c r="E2" s="87"/>
      <c r="F2" s="87"/>
      <c r="G2" s="87"/>
      <c r="H2" s="87"/>
      <c r="I2" s="87"/>
    </row>
    <row r="3" spans="1:9" ht="84" customHeight="1" x14ac:dyDescent="0.25">
      <c r="A3" s="88" t="s">
        <v>138</v>
      </c>
      <c r="B3" s="88"/>
      <c r="C3" s="88"/>
      <c r="D3" s="88"/>
      <c r="E3" s="88"/>
      <c r="F3" s="88"/>
      <c r="G3" s="88"/>
      <c r="H3" s="88"/>
      <c r="I3" s="88"/>
    </row>
    <row r="4" spans="1:9" ht="26.25" customHeight="1" x14ac:dyDescent="0.25">
      <c r="A4" s="89" t="s">
        <v>93</v>
      </c>
      <c r="B4" s="89"/>
      <c r="C4" s="89"/>
      <c r="D4" s="89"/>
      <c r="E4" s="89"/>
      <c r="F4" s="89"/>
      <c r="G4" s="89"/>
      <c r="H4" s="89"/>
      <c r="I4" s="89"/>
    </row>
    <row r="5" spans="1:9" ht="23.25" customHeight="1" x14ac:dyDescent="0.25">
      <c r="A5" s="89" t="s">
        <v>110</v>
      </c>
      <c r="B5" s="89"/>
      <c r="C5" s="89"/>
      <c r="D5" s="89"/>
      <c r="E5" s="89"/>
      <c r="F5" s="89"/>
      <c r="G5" s="89"/>
      <c r="H5" s="89"/>
      <c r="I5" s="89"/>
    </row>
    <row r="6" spans="1:9" ht="23.25" customHeight="1" x14ac:dyDescent="0.25">
      <c r="A6" s="89" t="s">
        <v>94</v>
      </c>
      <c r="B6" s="89"/>
      <c r="C6" s="89"/>
      <c r="D6" s="89"/>
      <c r="E6" s="89"/>
      <c r="F6" s="89"/>
      <c r="G6" s="89"/>
      <c r="H6" s="89"/>
      <c r="I6" s="89"/>
    </row>
    <row r="7" spans="1:9" ht="30" customHeight="1" x14ac:dyDescent="0.25">
      <c r="A7" s="90" t="s">
        <v>113</v>
      </c>
      <c r="B7" s="90"/>
      <c r="C7" s="90"/>
      <c r="D7" s="90"/>
      <c r="E7" s="90"/>
      <c r="F7" s="90"/>
      <c r="G7" s="90"/>
      <c r="H7" s="90"/>
      <c r="I7" s="90"/>
    </row>
    <row r="8" spans="1:9" ht="33" customHeight="1" x14ac:dyDescent="0.25">
      <c r="A8" s="86" t="s">
        <v>0</v>
      </c>
      <c r="B8" s="86"/>
      <c r="C8" s="86"/>
      <c r="D8" s="86"/>
      <c r="E8" s="86"/>
      <c r="F8" s="86"/>
      <c r="G8" s="86"/>
      <c r="H8" s="86"/>
      <c r="I8" s="86"/>
    </row>
    <row r="9" spans="1:9" ht="11.25" customHeight="1" x14ac:dyDescent="0.25">
      <c r="A9" s="57" t="s">
        <v>125</v>
      </c>
      <c r="B9" s="57"/>
      <c r="C9" s="57"/>
      <c r="D9" s="57"/>
      <c r="E9" s="57"/>
      <c r="F9" s="57"/>
      <c r="G9" s="57"/>
      <c r="H9" s="57"/>
      <c r="I9" s="57"/>
    </row>
    <row r="10" spans="1:9" ht="11.25" customHeight="1" x14ac:dyDescent="0.25">
      <c r="A10" s="57" t="s">
        <v>137</v>
      </c>
      <c r="B10" s="57"/>
      <c r="C10" s="57"/>
      <c r="D10" s="57"/>
      <c r="E10" s="57"/>
      <c r="F10" s="57"/>
      <c r="G10" s="57"/>
      <c r="H10" s="57"/>
      <c r="I10" s="57"/>
    </row>
    <row r="11" spans="1:9" ht="23.45" customHeight="1" x14ac:dyDescent="0.25">
      <c r="A11" s="77" t="s">
        <v>1</v>
      </c>
      <c r="B11" s="77"/>
      <c r="C11" s="31">
        <v>886853.36</v>
      </c>
      <c r="D11" s="32"/>
      <c r="E11" s="2"/>
      <c r="F11" s="2"/>
      <c r="G11" s="3"/>
      <c r="H11" s="3"/>
      <c r="I11" s="2"/>
    </row>
    <row r="12" spans="1:9" ht="31.9" customHeight="1" x14ac:dyDescent="0.25">
      <c r="A12" s="78" t="s">
        <v>2</v>
      </c>
      <c r="B12" s="78"/>
      <c r="C12" s="1"/>
      <c r="D12" s="2"/>
      <c r="E12" s="2"/>
      <c r="F12" s="2"/>
      <c r="G12" s="3"/>
      <c r="H12" s="3"/>
      <c r="I12" s="2"/>
    </row>
    <row r="13" spans="1:9" x14ac:dyDescent="0.25">
      <c r="A13" s="4"/>
      <c r="B13" s="4" t="s">
        <v>3</v>
      </c>
      <c r="C13" s="5">
        <v>886853.36</v>
      </c>
      <c r="D13" s="2"/>
      <c r="E13" s="2"/>
      <c r="F13" s="2"/>
      <c r="G13" s="3"/>
      <c r="H13" s="3"/>
      <c r="I13" s="2"/>
    </row>
    <row r="14" spans="1:9" ht="24" x14ac:dyDescent="0.25">
      <c r="A14" s="7" t="s">
        <v>4</v>
      </c>
      <c r="B14" s="6" t="s">
        <v>5</v>
      </c>
      <c r="C14" s="7" t="s">
        <v>6</v>
      </c>
      <c r="D14" s="8" t="s">
        <v>7</v>
      </c>
      <c r="E14" s="8" t="s">
        <v>8</v>
      </c>
      <c r="F14" s="9" t="s">
        <v>9</v>
      </c>
      <c r="G14" s="8" t="s">
        <v>10</v>
      </c>
      <c r="H14" s="8" t="s">
        <v>11</v>
      </c>
      <c r="I14" s="8" t="s">
        <v>12</v>
      </c>
    </row>
    <row r="15" spans="1:9" ht="36.75" customHeight="1" x14ac:dyDescent="0.25">
      <c r="A15" s="79" t="s">
        <v>13</v>
      </c>
      <c r="B15" s="79"/>
      <c r="C15" s="79"/>
      <c r="D15" s="79"/>
      <c r="E15" s="79"/>
      <c r="F15" s="79"/>
      <c r="G15" s="79"/>
      <c r="H15" s="79"/>
      <c r="I15" s="79"/>
    </row>
    <row r="16" spans="1:9" ht="86.25" customHeight="1" x14ac:dyDescent="0.25">
      <c r="A16" s="10" t="s">
        <v>14</v>
      </c>
      <c r="B16" s="10" t="s">
        <v>15</v>
      </c>
      <c r="C16" s="10" t="s">
        <v>16</v>
      </c>
      <c r="D16" s="10" t="s">
        <v>17</v>
      </c>
      <c r="E16" s="10" t="s">
        <v>18</v>
      </c>
      <c r="F16" s="11" t="s">
        <v>19</v>
      </c>
      <c r="G16" s="12">
        <v>37438.839999999997</v>
      </c>
      <c r="H16" s="12">
        <v>24335.25</v>
      </c>
      <c r="I16" s="43" t="s">
        <v>20</v>
      </c>
    </row>
    <row r="17" spans="1:9" ht="48.75" customHeight="1" x14ac:dyDescent="0.25">
      <c r="A17" s="10" t="s">
        <v>14</v>
      </c>
      <c r="B17" s="10" t="s">
        <v>21</v>
      </c>
      <c r="C17" s="10" t="s">
        <v>22</v>
      </c>
      <c r="D17" s="10" t="s">
        <v>23</v>
      </c>
      <c r="E17" s="10" t="s">
        <v>24</v>
      </c>
      <c r="F17" s="33" t="s">
        <v>19</v>
      </c>
      <c r="G17" s="12">
        <v>27505.67</v>
      </c>
      <c r="H17" s="15">
        <v>17878.689999999999</v>
      </c>
      <c r="I17" s="34" t="s">
        <v>92</v>
      </c>
    </row>
    <row r="18" spans="1:9" ht="74.25" customHeight="1" x14ac:dyDescent="0.25">
      <c r="A18" s="10" t="s">
        <v>26</v>
      </c>
      <c r="B18" s="10" t="s">
        <v>27</v>
      </c>
      <c r="C18" s="10" t="s">
        <v>28</v>
      </c>
      <c r="D18" s="10" t="s">
        <v>29</v>
      </c>
      <c r="E18" s="10" t="s">
        <v>30</v>
      </c>
      <c r="F18" s="14" t="s">
        <v>25</v>
      </c>
      <c r="G18" s="15">
        <v>150000</v>
      </c>
      <c r="H18" s="15">
        <v>75000</v>
      </c>
      <c r="I18" s="13"/>
    </row>
    <row r="19" spans="1:9" x14ac:dyDescent="0.25">
      <c r="A19" s="70" t="s">
        <v>26</v>
      </c>
      <c r="B19" s="80" t="s">
        <v>31</v>
      </c>
      <c r="C19" s="70" t="s">
        <v>32</v>
      </c>
      <c r="D19" s="70" t="s">
        <v>33</v>
      </c>
      <c r="E19" s="70" t="s">
        <v>34</v>
      </c>
      <c r="F19" s="62" t="s">
        <v>25</v>
      </c>
      <c r="G19" s="64">
        <v>150000</v>
      </c>
      <c r="H19" s="66">
        <v>90000.01</v>
      </c>
      <c r="I19" s="54"/>
    </row>
    <row r="20" spans="1:9" x14ac:dyDescent="0.25">
      <c r="A20" s="68"/>
      <c r="B20" s="81"/>
      <c r="C20" s="68"/>
      <c r="D20" s="68"/>
      <c r="E20" s="68"/>
      <c r="F20" s="83"/>
      <c r="G20" s="84"/>
      <c r="H20" s="85"/>
      <c r="I20" s="55"/>
    </row>
    <row r="21" spans="1:9" x14ac:dyDescent="0.25">
      <c r="A21" s="68"/>
      <c r="B21" s="81"/>
      <c r="C21" s="68"/>
      <c r="D21" s="68"/>
      <c r="E21" s="68"/>
      <c r="F21" s="83"/>
      <c r="G21" s="84"/>
      <c r="H21" s="85"/>
      <c r="I21" s="55"/>
    </row>
    <row r="22" spans="1:9" hidden="1" x14ac:dyDescent="0.25">
      <c r="A22" s="68"/>
      <c r="B22" s="81"/>
      <c r="C22" s="68"/>
      <c r="D22" s="68"/>
      <c r="E22" s="68"/>
      <c r="F22" s="83"/>
      <c r="G22" s="84"/>
      <c r="H22" s="85"/>
      <c r="I22" s="55"/>
    </row>
    <row r="23" spans="1:9" hidden="1" x14ac:dyDescent="0.25">
      <c r="A23" s="69"/>
      <c r="B23" s="82"/>
      <c r="C23" s="69"/>
      <c r="D23" s="69"/>
      <c r="E23" s="69"/>
      <c r="F23" s="63"/>
      <c r="G23" s="65"/>
      <c r="H23" s="67"/>
      <c r="I23" s="56"/>
    </row>
    <row r="24" spans="1:9" x14ac:dyDescent="0.25">
      <c r="A24" s="68" t="s">
        <v>26</v>
      </c>
      <c r="B24" s="70" t="s">
        <v>35</v>
      </c>
      <c r="C24" s="70" t="s">
        <v>36</v>
      </c>
      <c r="D24" s="70" t="s">
        <v>37</v>
      </c>
      <c r="E24" s="70" t="s">
        <v>38</v>
      </c>
      <c r="F24" s="62" t="s">
        <v>25</v>
      </c>
      <c r="G24" s="64">
        <v>42725.46</v>
      </c>
      <c r="H24" s="66">
        <v>27771.55</v>
      </c>
      <c r="I24" s="54"/>
    </row>
    <row r="25" spans="1:9" ht="37.5" customHeight="1" x14ac:dyDescent="0.25">
      <c r="A25" s="69"/>
      <c r="B25" s="69"/>
      <c r="C25" s="69"/>
      <c r="D25" s="69"/>
      <c r="E25" s="69"/>
      <c r="F25" s="63"/>
      <c r="G25" s="65"/>
      <c r="H25" s="67"/>
      <c r="I25" s="56"/>
    </row>
    <row r="26" spans="1:9" ht="112.5" customHeight="1" x14ac:dyDescent="0.25">
      <c r="A26" s="38" t="s">
        <v>95</v>
      </c>
      <c r="B26" s="38" t="s">
        <v>118</v>
      </c>
      <c r="C26" s="38" t="s">
        <v>96</v>
      </c>
      <c r="D26" s="38" t="s">
        <v>97</v>
      </c>
      <c r="E26" s="38" t="s">
        <v>65</v>
      </c>
      <c r="F26" s="103" t="s">
        <v>25</v>
      </c>
      <c r="G26" s="41">
        <v>86000</v>
      </c>
      <c r="H26" s="41">
        <v>64500</v>
      </c>
      <c r="I26" s="102"/>
    </row>
    <row r="27" spans="1:9" ht="63.75" customHeight="1" x14ac:dyDescent="0.25">
      <c r="A27" s="38" t="s">
        <v>95</v>
      </c>
      <c r="B27" s="38" t="s">
        <v>117</v>
      </c>
      <c r="C27" s="38" t="s">
        <v>98</v>
      </c>
      <c r="D27" s="38" t="s">
        <v>99</v>
      </c>
      <c r="E27" s="38" t="s">
        <v>69</v>
      </c>
      <c r="F27" s="40" t="s">
        <v>25</v>
      </c>
      <c r="G27" s="41">
        <v>71044.179999999993</v>
      </c>
      <c r="H27" s="42">
        <v>42626.51</v>
      </c>
      <c r="I27" s="37"/>
    </row>
    <row r="28" spans="1:9" ht="82.5" customHeight="1" x14ac:dyDescent="0.25">
      <c r="A28" s="38" t="s">
        <v>95</v>
      </c>
      <c r="B28" s="38" t="s">
        <v>116</v>
      </c>
      <c r="C28" s="38" t="s">
        <v>100</v>
      </c>
      <c r="D28" s="38" t="s">
        <v>17</v>
      </c>
      <c r="E28" s="38" t="s">
        <v>18</v>
      </c>
      <c r="F28" s="40" t="s">
        <v>25</v>
      </c>
      <c r="G28" s="41">
        <v>12725</v>
      </c>
      <c r="H28" s="42">
        <v>8271.25</v>
      </c>
      <c r="I28" s="37"/>
    </row>
    <row r="29" spans="1:9" ht="53.25" customHeight="1" x14ac:dyDescent="0.25">
      <c r="A29" s="10" t="s">
        <v>95</v>
      </c>
      <c r="B29" s="10" t="s">
        <v>115</v>
      </c>
      <c r="C29" s="10" t="s">
        <v>102</v>
      </c>
      <c r="D29" s="10" t="s">
        <v>103</v>
      </c>
      <c r="E29" s="10" t="s">
        <v>101</v>
      </c>
      <c r="F29" s="14" t="s">
        <v>114</v>
      </c>
      <c r="G29" s="15">
        <v>9106.01</v>
      </c>
      <c r="H29" s="15">
        <v>6829.51</v>
      </c>
      <c r="I29" s="13"/>
    </row>
    <row r="30" spans="1:9" x14ac:dyDescent="0.25">
      <c r="A30" s="60" t="s">
        <v>39</v>
      </c>
      <c r="B30" s="61"/>
      <c r="C30" s="17"/>
      <c r="D30" s="17"/>
      <c r="E30" s="18"/>
      <c r="F30" s="19"/>
      <c r="G30" s="20">
        <f>SUM(G16:G29)</f>
        <v>586545.16</v>
      </c>
      <c r="H30" s="20">
        <f>SUM(H16:H29)</f>
        <v>357212.77</v>
      </c>
      <c r="I30" s="19"/>
    </row>
    <row r="31" spans="1:9" x14ac:dyDescent="0.25">
      <c r="A31" s="58" t="s">
        <v>40</v>
      </c>
      <c r="B31" s="59"/>
      <c r="C31" s="59"/>
      <c r="D31" s="59"/>
      <c r="E31" s="59"/>
      <c r="F31" s="59"/>
      <c r="G31" s="59"/>
      <c r="H31" s="59"/>
      <c r="I31" s="59"/>
    </row>
    <row r="32" spans="1:9" ht="74.25" customHeight="1" x14ac:dyDescent="0.25">
      <c r="A32" s="21" t="s">
        <v>41</v>
      </c>
      <c r="B32" s="10" t="s">
        <v>42</v>
      </c>
      <c r="C32" s="10" t="s">
        <v>43</v>
      </c>
      <c r="D32" s="22" t="s">
        <v>44</v>
      </c>
      <c r="E32" s="10" t="s">
        <v>45</v>
      </c>
      <c r="F32" s="14" t="s">
        <v>25</v>
      </c>
      <c r="G32" s="23">
        <v>25000</v>
      </c>
      <c r="H32" s="23">
        <v>16250</v>
      </c>
      <c r="I32" s="13"/>
    </row>
    <row r="33" spans="1:9" ht="53.25" customHeight="1" x14ac:dyDescent="0.25">
      <c r="A33" s="21" t="s">
        <v>41</v>
      </c>
      <c r="B33" s="10" t="s">
        <v>46</v>
      </c>
      <c r="C33" s="22" t="s">
        <v>47</v>
      </c>
      <c r="D33" s="22" t="s">
        <v>48</v>
      </c>
      <c r="E33" s="22" t="s">
        <v>49</v>
      </c>
      <c r="F33" s="33" t="s">
        <v>19</v>
      </c>
      <c r="G33" s="23">
        <v>13340.25</v>
      </c>
      <c r="H33" s="23">
        <v>10005.19</v>
      </c>
      <c r="I33" s="22" t="s">
        <v>139</v>
      </c>
    </row>
    <row r="34" spans="1:9" ht="99" customHeight="1" x14ac:dyDescent="0.25">
      <c r="A34" s="21" t="s">
        <v>41</v>
      </c>
      <c r="B34" s="22" t="s">
        <v>50</v>
      </c>
      <c r="C34" s="22" t="s">
        <v>51</v>
      </c>
      <c r="D34" s="22" t="s">
        <v>52</v>
      </c>
      <c r="E34" s="22" t="s">
        <v>53</v>
      </c>
      <c r="F34" s="22" t="s">
        <v>25</v>
      </c>
      <c r="G34" s="23">
        <v>14169</v>
      </c>
      <c r="H34" s="13">
        <v>9209.85</v>
      </c>
      <c r="I34" s="19" t="s">
        <v>121</v>
      </c>
    </row>
    <row r="35" spans="1:9" ht="98.25" customHeight="1" x14ac:dyDescent="0.25">
      <c r="A35" s="21" t="s">
        <v>41</v>
      </c>
      <c r="B35" s="22" t="s">
        <v>54</v>
      </c>
      <c r="C35" s="22" t="s">
        <v>55</v>
      </c>
      <c r="D35" s="22" t="s">
        <v>56</v>
      </c>
      <c r="E35" s="22" t="s">
        <v>57</v>
      </c>
      <c r="F35" s="14" t="s">
        <v>25</v>
      </c>
      <c r="G35" s="13">
        <v>10949.15</v>
      </c>
      <c r="H35" s="13">
        <v>7116.95</v>
      </c>
      <c r="I35" s="19" t="s">
        <v>123</v>
      </c>
    </row>
    <row r="36" spans="1:9" ht="12.75" hidden="1" customHeight="1" x14ac:dyDescent="0.25">
      <c r="A36" s="21"/>
      <c r="B36" s="22"/>
      <c r="C36" s="22"/>
      <c r="D36" s="22"/>
      <c r="E36" s="22"/>
      <c r="F36" s="22"/>
      <c r="G36" s="23"/>
      <c r="H36" s="13"/>
      <c r="I36" s="13"/>
    </row>
    <row r="37" spans="1:9" ht="42.75" customHeight="1" x14ac:dyDescent="0.25">
      <c r="A37" s="21" t="s">
        <v>41</v>
      </c>
      <c r="B37" s="22" t="s">
        <v>58</v>
      </c>
      <c r="C37" s="22" t="s">
        <v>59</v>
      </c>
      <c r="D37" s="22" t="s">
        <v>60</v>
      </c>
      <c r="E37" s="22" t="s">
        <v>61</v>
      </c>
      <c r="F37" s="22" t="s">
        <v>25</v>
      </c>
      <c r="G37" s="13">
        <v>19571.45</v>
      </c>
      <c r="H37" s="13">
        <v>12721.43</v>
      </c>
      <c r="I37" s="13"/>
    </row>
    <row r="38" spans="1:9" ht="48" customHeight="1" x14ac:dyDescent="0.25">
      <c r="A38" s="45" t="s">
        <v>41</v>
      </c>
      <c r="B38" s="48" t="s">
        <v>111</v>
      </c>
      <c r="C38" s="48" t="s">
        <v>112</v>
      </c>
      <c r="D38" s="48" t="s">
        <v>33</v>
      </c>
      <c r="E38" s="48" t="s">
        <v>34</v>
      </c>
      <c r="F38" s="48" t="s">
        <v>25</v>
      </c>
      <c r="G38" s="51">
        <v>25000</v>
      </c>
      <c r="H38" s="51">
        <v>16250</v>
      </c>
      <c r="I38" s="54"/>
    </row>
    <row r="39" spans="1:9" ht="6" customHeight="1" x14ac:dyDescent="0.25">
      <c r="A39" s="46"/>
      <c r="B39" s="49"/>
      <c r="C39" s="49"/>
      <c r="D39" s="49"/>
      <c r="E39" s="49"/>
      <c r="F39" s="49"/>
      <c r="G39" s="52"/>
      <c r="H39" s="52"/>
      <c r="I39" s="55"/>
    </row>
    <row r="40" spans="1:9" ht="69" hidden="1" customHeight="1" x14ac:dyDescent="0.25">
      <c r="A40" s="46"/>
      <c r="B40" s="49"/>
      <c r="C40" s="49"/>
      <c r="D40" s="49"/>
      <c r="E40" s="49"/>
      <c r="F40" s="49"/>
      <c r="G40" s="52"/>
      <c r="H40" s="52"/>
      <c r="I40" s="55"/>
    </row>
    <row r="41" spans="1:9" ht="56.25" hidden="1" customHeight="1" x14ac:dyDescent="0.25">
      <c r="A41" s="46"/>
      <c r="B41" s="49"/>
      <c r="C41" s="49"/>
      <c r="D41" s="49"/>
      <c r="E41" s="49"/>
      <c r="F41" s="49"/>
      <c r="G41" s="52"/>
      <c r="H41" s="52"/>
      <c r="I41" s="55"/>
    </row>
    <row r="42" spans="1:9" ht="47.25" hidden="1" customHeight="1" x14ac:dyDescent="0.25">
      <c r="A42" s="47"/>
      <c r="B42" s="50"/>
      <c r="C42" s="50"/>
      <c r="D42" s="50"/>
      <c r="E42" s="50"/>
      <c r="F42" s="50"/>
      <c r="G42" s="53"/>
      <c r="H42" s="53"/>
      <c r="I42" s="56"/>
    </row>
    <row r="43" spans="1:9" ht="87.75" customHeight="1" x14ac:dyDescent="0.25">
      <c r="A43" s="21" t="s">
        <v>41</v>
      </c>
      <c r="B43" s="22" t="s">
        <v>62</v>
      </c>
      <c r="C43" s="22" t="s">
        <v>63</v>
      </c>
      <c r="D43" s="22" t="s">
        <v>64</v>
      </c>
      <c r="E43" s="22" t="s">
        <v>65</v>
      </c>
      <c r="F43" s="33" t="s">
        <v>19</v>
      </c>
      <c r="G43" s="23">
        <v>25000</v>
      </c>
      <c r="H43" s="23">
        <v>18750</v>
      </c>
      <c r="I43" s="22" t="s">
        <v>139</v>
      </c>
    </row>
    <row r="44" spans="1:9" ht="54" customHeight="1" x14ac:dyDescent="0.25">
      <c r="A44" s="21" t="s">
        <v>41</v>
      </c>
      <c r="B44" s="10" t="s">
        <v>66</v>
      </c>
      <c r="C44" s="10" t="s">
        <v>67</v>
      </c>
      <c r="D44" s="10" t="s">
        <v>68</v>
      </c>
      <c r="E44" s="10" t="s">
        <v>69</v>
      </c>
      <c r="F44" s="11" t="s">
        <v>19</v>
      </c>
      <c r="G44" s="24">
        <v>24999.99</v>
      </c>
      <c r="H44" s="24">
        <v>18749.990000000002</v>
      </c>
      <c r="I44" s="25" t="s">
        <v>70</v>
      </c>
    </row>
    <row r="45" spans="1:9" x14ac:dyDescent="0.25">
      <c r="A45" s="75" t="s">
        <v>41</v>
      </c>
      <c r="B45" s="70" t="s">
        <v>71</v>
      </c>
      <c r="C45" s="70" t="s">
        <v>72</v>
      </c>
      <c r="D45" s="70" t="s">
        <v>73</v>
      </c>
      <c r="E45" s="70" t="s">
        <v>74</v>
      </c>
      <c r="F45" s="71" t="s">
        <v>19</v>
      </c>
      <c r="G45" s="73">
        <v>9228.68</v>
      </c>
      <c r="H45" s="73">
        <v>5998.64</v>
      </c>
      <c r="I45" s="48" t="s">
        <v>75</v>
      </c>
    </row>
    <row r="46" spans="1:9" ht="58.5" customHeight="1" x14ac:dyDescent="0.25">
      <c r="A46" s="76"/>
      <c r="B46" s="69"/>
      <c r="C46" s="69"/>
      <c r="D46" s="69"/>
      <c r="E46" s="69"/>
      <c r="F46" s="72"/>
      <c r="G46" s="74"/>
      <c r="H46" s="74"/>
      <c r="I46" s="50"/>
    </row>
    <row r="47" spans="1:9" ht="90" customHeight="1" x14ac:dyDescent="0.25">
      <c r="A47" s="45" t="s">
        <v>41</v>
      </c>
      <c r="B47" s="70" t="s">
        <v>76</v>
      </c>
      <c r="C47" s="70" t="s">
        <v>77</v>
      </c>
      <c r="D47" s="92" t="s">
        <v>78</v>
      </c>
      <c r="E47" s="92" t="s">
        <v>79</v>
      </c>
      <c r="F47" s="54" t="s">
        <v>25</v>
      </c>
      <c r="G47" s="73">
        <v>8066.68</v>
      </c>
      <c r="H47" s="73">
        <v>5243.34</v>
      </c>
      <c r="I47" s="91" t="s">
        <v>124</v>
      </c>
    </row>
    <row r="48" spans="1:9" ht="3" customHeight="1" x14ac:dyDescent="0.25">
      <c r="A48" s="47"/>
      <c r="B48" s="69"/>
      <c r="C48" s="69"/>
      <c r="D48" s="93"/>
      <c r="E48" s="93"/>
      <c r="F48" s="56"/>
      <c r="G48" s="74"/>
      <c r="H48" s="74"/>
      <c r="I48" s="91"/>
    </row>
    <row r="49" spans="1:11" ht="100.5" customHeight="1" x14ac:dyDescent="0.25">
      <c r="A49" s="21" t="s">
        <v>80</v>
      </c>
      <c r="B49" s="10" t="s">
        <v>81</v>
      </c>
      <c r="C49" s="10" t="s">
        <v>82</v>
      </c>
      <c r="D49" s="10" t="s">
        <v>83</v>
      </c>
      <c r="E49" s="10" t="s">
        <v>84</v>
      </c>
      <c r="F49" s="22" t="s">
        <v>25</v>
      </c>
      <c r="G49" s="24">
        <v>15000</v>
      </c>
      <c r="H49" s="24">
        <v>9750</v>
      </c>
      <c r="I49" s="22" t="s">
        <v>122</v>
      </c>
    </row>
    <row r="50" spans="1:11" ht="60" x14ac:dyDescent="0.25">
      <c r="A50" s="39" t="s">
        <v>41</v>
      </c>
      <c r="B50" s="16" t="s">
        <v>85</v>
      </c>
      <c r="C50" s="16" t="s">
        <v>86</v>
      </c>
      <c r="D50" s="16" t="s">
        <v>87</v>
      </c>
      <c r="E50" s="16" t="s">
        <v>88</v>
      </c>
      <c r="F50" s="35" t="s">
        <v>19</v>
      </c>
      <c r="G50" s="36">
        <v>25000</v>
      </c>
      <c r="H50" s="36">
        <v>16250</v>
      </c>
      <c r="I50" s="43" t="s">
        <v>89</v>
      </c>
    </row>
    <row r="51" spans="1:11" ht="63" customHeight="1" x14ac:dyDescent="0.25">
      <c r="A51" s="44" t="s">
        <v>95</v>
      </c>
      <c r="B51" s="10" t="s">
        <v>119</v>
      </c>
      <c r="C51" s="10" t="s">
        <v>105</v>
      </c>
      <c r="D51" s="10" t="s">
        <v>106</v>
      </c>
      <c r="E51" s="10" t="s">
        <v>104</v>
      </c>
      <c r="F51" s="22" t="s">
        <v>25</v>
      </c>
      <c r="G51" s="24">
        <v>13185.97</v>
      </c>
      <c r="H51" s="24">
        <v>8570.8799999999992</v>
      </c>
      <c r="I51" s="43"/>
    </row>
    <row r="52" spans="1:11" ht="57.75" customHeight="1" x14ac:dyDescent="0.25">
      <c r="A52" s="44" t="s">
        <v>95</v>
      </c>
      <c r="B52" s="10" t="s">
        <v>120</v>
      </c>
      <c r="C52" s="10" t="s">
        <v>107</v>
      </c>
      <c r="D52" s="10" t="s">
        <v>108</v>
      </c>
      <c r="E52" s="10" t="s">
        <v>109</v>
      </c>
      <c r="F52" s="22" t="s">
        <v>25</v>
      </c>
      <c r="G52" s="24">
        <v>15539.5</v>
      </c>
      <c r="H52" s="24">
        <v>10100.67</v>
      </c>
      <c r="I52" s="43"/>
    </row>
    <row r="53" spans="1:11" ht="57.75" customHeight="1" x14ac:dyDescent="0.25">
      <c r="A53" s="104" t="s">
        <v>41</v>
      </c>
      <c r="B53" s="95" t="s">
        <v>126</v>
      </c>
      <c r="C53" s="94" t="s">
        <v>131</v>
      </c>
      <c r="D53" s="95" t="s">
        <v>132</v>
      </c>
      <c r="E53" s="96" t="s">
        <v>129</v>
      </c>
      <c r="F53" s="105" t="s">
        <v>114</v>
      </c>
      <c r="G53" s="98">
        <v>33331.72</v>
      </c>
      <c r="H53" s="97">
        <v>24998.79</v>
      </c>
      <c r="I53" s="43"/>
    </row>
    <row r="54" spans="1:11" ht="57.75" customHeight="1" x14ac:dyDescent="0.25">
      <c r="A54" s="104" t="s">
        <v>41</v>
      </c>
      <c r="B54" s="95" t="s">
        <v>127</v>
      </c>
      <c r="C54" s="95" t="s">
        <v>133</v>
      </c>
      <c r="D54" s="95" t="s">
        <v>134</v>
      </c>
      <c r="E54" s="96" t="s">
        <v>69</v>
      </c>
      <c r="F54" s="105" t="s">
        <v>114</v>
      </c>
      <c r="G54" s="99">
        <v>34411.449999999997</v>
      </c>
      <c r="H54" s="97">
        <v>25808.59</v>
      </c>
      <c r="I54" s="43"/>
    </row>
    <row r="55" spans="1:11" ht="58.5" customHeight="1" x14ac:dyDescent="0.25">
      <c r="A55" s="104" t="s">
        <v>41</v>
      </c>
      <c r="B55" s="95" t="s">
        <v>128</v>
      </c>
      <c r="C55" s="95" t="s">
        <v>135</v>
      </c>
      <c r="D55" s="95" t="s">
        <v>136</v>
      </c>
      <c r="E55" s="96" t="s">
        <v>130</v>
      </c>
      <c r="F55" s="105" t="s">
        <v>114</v>
      </c>
      <c r="G55" s="99">
        <v>34761.14</v>
      </c>
      <c r="H55" s="97">
        <v>22594.74</v>
      </c>
      <c r="I55" s="43"/>
    </row>
    <row r="56" spans="1:11" x14ac:dyDescent="0.25">
      <c r="A56" s="60" t="s">
        <v>90</v>
      </c>
      <c r="B56" s="61"/>
      <c r="C56" s="26"/>
      <c r="D56" s="27"/>
      <c r="E56" s="27"/>
      <c r="F56" s="28"/>
      <c r="G56" s="20">
        <f>SUM(G32:G55)</f>
        <v>346554.98000000004</v>
      </c>
      <c r="H56" s="20">
        <f>SUM(H32:H55)</f>
        <v>238369.06000000003</v>
      </c>
      <c r="I56" s="28"/>
    </row>
    <row r="57" spans="1:11" x14ac:dyDescent="0.25">
      <c r="A57" s="60" t="s">
        <v>91</v>
      </c>
      <c r="B57" s="61"/>
      <c r="C57" s="29"/>
      <c r="D57" s="29"/>
      <c r="E57" s="29"/>
      <c r="F57" s="29"/>
      <c r="G57" s="30">
        <f>SUM(G30+G56)</f>
        <v>933100.14000000013</v>
      </c>
      <c r="H57" s="30">
        <f>SUM(H30+H56)</f>
        <v>595581.83000000007</v>
      </c>
      <c r="I57" s="29"/>
      <c r="J57" s="100"/>
      <c r="K57" s="101"/>
    </row>
    <row r="58" spans="1:11" x14ac:dyDescent="0.25">
      <c r="A58" s="2"/>
      <c r="B58" s="2"/>
      <c r="C58" s="2"/>
      <c r="D58" s="2"/>
      <c r="E58" s="2"/>
      <c r="F58" s="2"/>
      <c r="G58" s="2"/>
      <c r="H58" s="2"/>
      <c r="I58" s="2"/>
    </row>
    <row r="59" spans="1:11" x14ac:dyDescent="0.25">
      <c r="A59" s="2"/>
      <c r="B59" s="2"/>
      <c r="C59" s="2"/>
      <c r="D59" s="2"/>
      <c r="E59" s="2"/>
      <c r="F59" s="2"/>
      <c r="G59" s="2"/>
      <c r="H59" s="2"/>
      <c r="I59" s="2"/>
    </row>
    <row r="60" spans="1:11" x14ac:dyDescent="0.25">
      <c r="A60" s="2"/>
      <c r="B60" s="2"/>
      <c r="C60" s="2"/>
      <c r="D60" s="2"/>
      <c r="E60" s="2"/>
      <c r="F60" s="2"/>
      <c r="G60" s="2"/>
      <c r="H60" s="2"/>
      <c r="I60" s="2"/>
    </row>
    <row r="61" spans="1:11" x14ac:dyDescent="0.25">
      <c r="A61" s="2"/>
      <c r="B61" s="2"/>
      <c r="C61" s="2"/>
      <c r="D61" s="2"/>
      <c r="E61" s="2"/>
      <c r="F61" s="2"/>
      <c r="G61" s="2"/>
      <c r="H61" s="2"/>
      <c r="I61" s="2"/>
    </row>
    <row r="62" spans="1:11" x14ac:dyDescent="0.25">
      <c r="A62" s="2"/>
      <c r="B62" s="2"/>
      <c r="C62" s="2"/>
      <c r="D62" s="2"/>
      <c r="E62" s="2"/>
      <c r="F62" s="2"/>
      <c r="G62" s="2"/>
      <c r="H62" s="2"/>
      <c r="I62" s="2"/>
    </row>
    <row r="63" spans="1:11" x14ac:dyDescent="0.25">
      <c r="A63" s="2"/>
      <c r="B63" s="2"/>
      <c r="C63" s="2"/>
      <c r="D63" s="2"/>
      <c r="E63" s="2"/>
      <c r="F63" s="2"/>
      <c r="G63" s="2"/>
      <c r="H63" s="2"/>
      <c r="I63" s="2"/>
    </row>
    <row r="64" spans="1:11" x14ac:dyDescent="0.25">
      <c r="A64" s="2"/>
      <c r="B64" s="2"/>
      <c r="C64" s="2"/>
      <c r="D64" s="2"/>
      <c r="E64" s="2"/>
      <c r="F64" s="2"/>
      <c r="G64" s="2"/>
      <c r="H64" s="2"/>
      <c r="I64" s="2"/>
    </row>
    <row r="65" spans="1:9" x14ac:dyDescent="0.25">
      <c r="A65" s="2"/>
      <c r="B65" s="2"/>
      <c r="C65" s="2"/>
      <c r="D65" s="2"/>
      <c r="E65" s="2"/>
      <c r="F65" s="2"/>
      <c r="G65" s="2"/>
      <c r="H65" s="2"/>
      <c r="I65" s="2"/>
    </row>
    <row r="66" spans="1:9" x14ac:dyDescent="0.25">
      <c r="A66" s="2"/>
      <c r="B66" s="2"/>
      <c r="C66" s="2"/>
      <c r="D66" s="2"/>
      <c r="E66" s="2"/>
      <c r="F66" s="2"/>
      <c r="G66" s="2"/>
      <c r="H66" s="2"/>
      <c r="I66" s="2"/>
    </row>
    <row r="67" spans="1:9" x14ac:dyDescent="0.25">
      <c r="A67" s="2"/>
      <c r="B67" s="2"/>
      <c r="C67" s="2"/>
      <c r="D67" s="2"/>
      <c r="E67" s="2"/>
      <c r="F67" s="2"/>
      <c r="G67" s="2"/>
      <c r="H67" s="2"/>
      <c r="I67" s="2"/>
    </row>
    <row r="68" spans="1:9" x14ac:dyDescent="0.25">
      <c r="A68" s="2"/>
      <c r="B68" s="2"/>
      <c r="C68" s="2"/>
      <c r="D68" s="2"/>
      <c r="E68" s="2"/>
      <c r="F68" s="2"/>
      <c r="G68" s="2"/>
      <c r="H68" s="2"/>
      <c r="I68" s="2"/>
    </row>
    <row r="69" spans="1:9" x14ac:dyDescent="0.25">
      <c r="A69" s="2"/>
      <c r="B69" s="2"/>
      <c r="C69" s="2"/>
      <c r="D69" s="2"/>
      <c r="E69" s="2"/>
      <c r="F69" s="2"/>
      <c r="G69" s="2"/>
      <c r="H69" s="2"/>
      <c r="I69" s="2"/>
    </row>
    <row r="70" spans="1:9" x14ac:dyDescent="0.25">
      <c r="A70" s="2"/>
      <c r="B70" s="2"/>
      <c r="C70" s="2"/>
      <c r="D70" s="2"/>
      <c r="E70" s="2"/>
      <c r="F70" s="2"/>
      <c r="G70" s="2"/>
      <c r="H70" s="2"/>
      <c r="I70" s="2"/>
    </row>
    <row r="71" spans="1:9" x14ac:dyDescent="0.25">
      <c r="A71" s="2"/>
      <c r="B71" s="2"/>
      <c r="C71" s="2"/>
      <c r="D71" s="2"/>
      <c r="E71" s="2"/>
      <c r="F71" s="2"/>
      <c r="G71" s="2"/>
      <c r="H71" s="2"/>
      <c r="I71" s="2"/>
    </row>
    <row r="72" spans="1:9" x14ac:dyDescent="0.25">
      <c r="A72" s="2"/>
      <c r="B72" s="2"/>
      <c r="C72" s="2"/>
      <c r="D72" s="2"/>
      <c r="E72" s="2"/>
      <c r="F72" s="2"/>
      <c r="G72" s="2"/>
      <c r="H72" s="2"/>
      <c r="I72" s="2"/>
    </row>
    <row r="73" spans="1:9" x14ac:dyDescent="0.25">
      <c r="A73" s="2"/>
      <c r="B73" s="2"/>
      <c r="C73" s="2"/>
      <c r="D73" s="2"/>
      <c r="E73" s="2"/>
      <c r="F73" s="2"/>
      <c r="G73" s="2"/>
      <c r="H73" s="2"/>
      <c r="I73" s="2"/>
    </row>
    <row r="74" spans="1:9" x14ac:dyDescent="0.25">
      <c r="A74" s="2"/>
      <c r="B74" s="2"/>
      <c r="C74" s="2"/>
      <c r="D74" s="2"/>
      <c r="E74" s="2"/>
      <c r="F74" s="2"/>
      <c r="G74" s="2"/>
      <c r="H74" s="2"/>
      <c r="I74" s="2"/>
    </row>
    <row r="75" spans="1:9" x14ac:dyDescent="0.25">
      <c r="A75" s="2"/>
      <c r="B75" s="2"/>
      <c r="C75" s="2"/>
      <c r="D75" s="2"/>
      <c r="E75" s="2"/>
      <c r="F75" s="2"/>
      <c r="G75" s="2"/>
      <c r="H75" s="2"/>
      <c r="I75" s="2"/>
    </row>
    <row r="76" spans="1:9" x14ac:dyDescent="0.25">
      <c r="A76" s="2"/>
      <c r="B76" s="2"/>
      <c r="C76" s="2"/>
      <c r="D76" s="2"/>
      <c r="E76" s="2"/>
      <c r="F76" s="2"/>
      <c r="G76" s="2"/>
      <c r="H76" s="2"/>
      <c r="I76" s="2"/>
    </row>
    <row r="77" spans="1:9" x14ac:dyDescent="0.25">
      <c r="A77" s="2"/>
      <c r="B77" s="2"/>
      <c r="C77" s="2"/>
      <c r="D77" s="2"/>
      <c r="E77" s="2"/>
      <c r="F77" s="2"/>
      <c r="G77" s="2"/>
      <c r="H77" s="2"/>
      <c r="I77" s="2"/>
    </row>
    <row r="78" spans="1:9" x14ac:dyDescent="0.25">
      <c r="A78" s="2"/>
      <c r="B78" s="2"/>
      <c r="C78" s="2"/>
      <c r="D78" s="2"/>
      <c r="E78" s="2"/>
      <c r="F78" s="2"/>
      <c r="G78" s="2"/>
      <c r="H78" s="2"/>
      <c r="I78" s="2"/>
    </row>
  </sheetData>
  <mergeCells count="61">
    <mergeCell ref="H47:H48"/>
    <mergeCell ref="I47:I48"/>
    <mergeCell ref="A56:B56"/>
    <mergeCell ref="A57:B57"/>
    <mergeCell ref="A10:I10"/>
    <mergeCell ref="G45:G46"/>
    <mergeCell ref="H45:H46"/>
    <mergeCell ref="I45:I46"/>
    <mergeCell ref="A47:A48"/>
    <mergeCell ref="B47:B48"/>
    <mergeCell ref="C47:C48"/>
    <mergeCell ref="D47:D48"/>
    <mergeCell ref="E47:E48"/>
    <mergeCell ref="F47:F48"/>
    <mergeCell ref="G47:G48"/>
    <mergeCell ref="F38:F42"/>
    <mergeCell ref="G38:G42"/>
    <mergeCell ref="H38:H42"/>
    <mergeCell ref="I38:I42"/>
    <mergeCell ref="A45:A46"/>
    <mergeCell ref="B45:B46"/>
    <mergeCell ref="C45:C46"/>
    <mergeCell ref="D45:D46"/>
    <mergeCell ref="E45:E46"/>
    <mergeCell ref="F45:F46"/>
    <mergeCell ref="G24:G25"/>
    <mergeCell ref="H24:H25"/>
    <mergeCell ref="I24:I25"/>
    <mergeCell ref="A30:B30"/>
    <mergeCell ref="A31:I31"/>
    <mergeCell ref="A38:A42"/>
    <mergeCell ref="B38:B42"/>
    <mergeCell ref="C38:C42"/>
    <mergeCell ref="D38:D42"/>
    <mergeCell ref="E38:E42"/>
    <mergeCell ref="F19:F23"/>
    <mergeCell ref="G19:G23"/>
    <mergeCell ref="H19:H23"/>
    <mergeCell ref="I19:I23"/>
    <mergeCell ref="A24:A25"/>
    <mergeCell ref="B24:B25"/>
    <mergeCell ref="C24:C25"/>
    <mergeCell ref="D24:D25"/>
    <mergeCell ref="E24:E25"/>
    <mergeCell ref="F24:F25"/>
    <mergeCell ref="A8:I8"/>
    <mergeCell ref="A9:I9"/>
    <mergeCell ref="A11:B11"/>
    <mergeCell ref="A12:B12"/>
    <mergeCell ref="A15:I15"/>
    <mergeCell ref="A19:A23"/>
    <mergeCell ref="B19:B23"/>
    <mergeCell ref="C19:C23"/>
    <mergeCell ref="D19:D23"/>
    <mergeCell ref="E19:E23"/>
    <mergeCell ref="B1:I2"/>
    <mergeCell ref="A3:I3"/>
    <mergeCell ref="A4:I4"/>
    <mergeCell ref="A5:I5"/>
    <mergeCell ref="A6:I6"/>
    <mergeCell ref="A7:I7"/>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20.02.2026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 Karvele</dc:creator>
  <cp:lastModifiedBy>BDR Ludzas rajona partnerība</cp:lastModifiedBy>
  <cp:lastPrinted>2025-12-01T20:26:58Z</cp:lastPrinted>
  <dcterms:created xsi:type="dcterms:W3CDTF">2025-11-04T07:53:02Z</dcterms:created>
  <dcterms:modified xsi:type="dcterms:W3CDTF">2026-02-19T14:27:42Z</dcterms:modified>
</cp:coreProperties>
</file>